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EVOLUCION DE LAS FINANZA 2023\1ER TRIMESTRE EVOLUCION DE LAS FINAN 2023\01 CONTABLE\"/>
    </mc:Choice>
  </mc:AlternateContent>
  <bookViews>
    <workbookView xWindow="0" yWindow="0" windowWidth="20490" windowHeight="7350"/>
  </bookViews>
  <sheets>
    <sheet name="XXGET_GL_Evolución_05_Estad (2" sheetId="3" r:id="rId1"/>
  </sheets>
  <definedNames>
    <definedName name="_xlnm.Print_Area" localSheetId="0">'XXGET_GL_Evolución_05_Estad (2'!$A$1:$C$62</definedName>
    <definedName name="_xlnm.Print_Titles" localSheetId="0">'XXGET_GL_Evolución_05_Estad (2'!$1:$6</definedName>
  </definedNames>
  <calcPr calcId="152511"/>
</workbook>
</file>

<file path=xl/calcChain.xml><?xml version="1.0" encoding="utf-8"?>
<calcChain xmlns="http://schemas.openxmlformats.org/spreadsheetml/2006/main">
  <c r="C54" i="3" l="1"/>
  <c r="C53" i="3" s="1"/>
  <c r="C49" i="3"/>
  <c r="C48" i="3" s="1"/>
  <c r="C38" i="3"/>
  <c r="B57" i="3"/>
  <c r="C58" i="3" l="1"/>
  <c r="B53" i="3"/>
  <c r="B49" i="3"/>
  <c r="B48" i="3" s="1"/>
  <c r="B38" i="3"/>
  <c r="C42" i="3"/>
  <c r="C46" i="3" s="1"/>
  <c r="B42" i="3"/>
  <c r="C59" i="3" l="1"/>
  <c r="C61" i="3" s="1"/>
  <c r="B60" i="3" s="1"/>
  <c r="B46" i="3"/>
  <c r="B58" i="3"/>
  <c r="B59" i="3" l="1"/>
  <c r="B61" i="3" s="1"/>
</calcChain>
</file>

<file path=xl/sharedStrings.xml><?xml version="1.0" encoding="utf-8"?>
<sst xmlns="http://schemas.openxmlformats.org/spreadsheetml/2006/main" count="60" uniqueCount="52">
  <si>
    <t xml:space="preserve">Gobierno del Estado de Tabasco – Poder Ejecutivo </t>
  </si>
  <si>
    <t>Estado de Flujos de Efectivo</t>
  </si>
  <si>
    <t>Concepto</t>
  </si>
  <si>
    <t>Flujos de Efectivo de las Actividades de Operación</t>
  </si>
  <si>
    <t>Origen</t>
  </si>
  <si>
    <t>    Impuestos</t>
  </si>
  <si>
    <t>    Cuotas y Aportaciones de Seguridad Social</t>
  </si>
  <si>
    <t>    Contribuciones de Mejoras</t>
  </si>
  <si>
    <t>    Derechos</t>
  </si>
  <si>
    <t>    Productos</t>
  </si>
  <si>
    <t>    Aprovechamientos</t>
  </si>
  <si>
    <t>    Ingresos por Venta de Bienes y Prestación de Servicios</t>
  </si>
  <si>
    <t>    Participaciones, Aportaciones, Convenios, Incentivos Derivados de la Colaboración Fiscal y Fondos Distintos de Aportaciones</t>
  </si>
  <si>
    <t>    Transferencias, Asignaciones, Subsidios y Subvenciones, y Pensiones Jubilaciones</t>
  </si>
  <si>
    <t>    Otros Origenes de Operación</t>
  </si>
  <si>
    <t>Aplicación</t>
  </si>
  <si>
    <t>    Servicios Personales</t>
  </si>
  <si>
    <t>    Materiales y Suministros</t>
  </si>
  <si>
    <t>    Servicios Generales</t>
  </si>
  <si>
    <t>    Transferencias Internas y Asignaciones al Sector Público</t>
  </si>
  <si>
    <t>    Transferencias al resto del Sector Público</t>
  </si>
  <si>
    <t>    Subsidios y Subvenciones</t>
  </si>
  <si>
    <t>    Ayudas Sociales</t>
  </si>
  <si>
    <t>    Pensiones y Jubilaciones</t>
  </si>
  <si>
    <t>    Transferencias a Fideicomisos, Mandatos y Contratos Análogos</t>
  </si>
  <si>
    <t>    Transferencias a la Seguridad Social</t>
  </si>
  <si>
    <t>    Donativos</t>
  </si>
  <si>
    <t>    Transferencias al Exterior</t>
  </si>
  <si>
    <t>    Participaciones</t>
  </si>
  <si>
    <t>    Aportaciones</t>
  </si>
  <si>
    <t>    Convenios</t>
  </si>
  <si>
    <t>    Otras Aplicaciones de Operacion</t>
  </si>
  <si>
    <t>Flujos Netos de Efectivo por Actividades de Operación</t>
  </si>
  <si>
    <t>Flujos de Efectivo de las Actividades de Inversión</t>
  </si>
  <si>
    <t>    Bienes Inmuebles, Infraestructura y Construcciones en Proceso</t>
  </si>
  <si>
    <t>    Bienes Muebles</t>
  </si>
  <si>
    <t>    Otros Orígenes de Inversión</t>
  </si>
  <si>
    <t>    Otras Aplicaciones de Inversión</t>
  </si>
  <si>
    <t>Flujos Netos de Efectivo por Actividades de Inversión</t>
  </si>
  <si>
    <t>Flujo de Efectivo de las Actividades de Financiamiento</t>
  </si>
  <si>
    <t>    Endeudamiento Neto</t>
  </si>
  <si>
    <t>    Interno</t>
  </si>
  <si>
    <t>    Externo</t>
  </si>
  <si>
    <t>    Otros Orígenes de Financiamiento</t>
  </si>
  <si>
    <t>    Servicios de la Deuda</t>
  </si>
  <si>
    <t>    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</si>
  <si>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</si>
  <si>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</si>
  <si>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</si>
  <si>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</si>
  <si>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</si>
  <si>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Del 01 de Abril de 2022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</si>
</sst>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9" fillId="0" borderId="0" xfId="0" applyFont="1"/>
    <xf numFmtId="0" fontId="18" fillId="33" borderId="0" xfId="0" applyFont="1" applyFill="1" applyAlignment="1">
      <alignment wrapText="1"/>
    </xf>
    <xf numFmtId="0" fontId="18" fillId="33" borderId="11" xfId="0" applyFont="1" applyFill="1" applyBorder="1" applyAlignment="1">
      <alignment vertical="top" wrapText="1"/>
    </xf>
    <xf numFmtId="0" fontId="19" fillId="33" borderId="11" xfId="0" applyFont="1" applyFill="1" applyBorder="1" applyAlignment="1">
      <alignment vertical="top" wrapText="1"/>
    </xf>
    <xf numFmtId="164" fontId="18" fillId="33" borderId="11" xfId="42" applyNumberFormat="1" applyFont="1" applyFill="1" applyBorder="1" applyAlignment="1">
      <alignment horizontal="right" vertical="top" wrapText="1"/>
    </xf>
    <xf numFmtId="164" fontId="19" fillId="0" borderId="0" xfId="42" applyNumberFormat="1" applyFont="1"/>
    <xf numFmtId="0" fontId="20" fillId="33" borderId="11" xfId="0" applyFont="1" applyFill="1" applyBorder="1" applyAlignment="1">
      <alignment vertical="top" wrapText="1"/>
    </xf>
    <xf numFmtId="164" fontId="20" fillId="33" borderId="11" xfId="42" applyNumberFormat="1" applyFont="1" applyFill="1" applyBorder="1" applyAlignment="1">
      <alignment horizontal="right" vertical="top" wrapText="1"/>
    </xf>
    <xf numFmtId="164" fontId="19" fillId="33" borderId="11" xfId="42" applyNumberFormat="1" applyFont="1" applyFill="1" applyBorder="1" applyAlignment="1">
      <alignment vertical="top" wrapText="1"/>
    </xf>
    <xf numFmtId="0" fontId="21" fillId="33" borderId="11" xfId="0" applyFont="1" applyFill="1" applyBorder="1" applyAlignment="1">
      <alignment vertical="top" wrapText="1"/>
    </xf>
    <xf numFmtId="164" fontId="20" fillId="35" borderId="11" xfId="42" applyNumberFormat="1" applyFont="1" applyFill="1" applyBorder="1" applyAlignment="1">
      <alignment horizontal="right" vertical="top" wrapText="1"/>
    </xf>
    <xf numFmtId="0" fontId="22" fillId="33" borderId="11" xfId="0" applyFont="1" applyFill="1" applyBorder="1" applyAlignment="1">
      <alignment vertical="top" wrapText="1"/>
    </xf>
    <xf numFmtId="3" fontId="19" fillId="0" borderId="0" xfId="0" applyNumberFormat="1" applyFont="1"/>
    <xf numFmtId="0" fontId="19" fillId="33" borderId="0" xfId="0" applyFont="1" applyFill="1" applyAlignment="1">
      <alignment horizontal="right" vertical="top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wrapText="1"/>
    </xf>
    <xf numFmtId="0" fontId="18" fillId="33" borderId="0" xfId="0" applyFont="1" applyFill="1" applyAlignment="1">
      <alignment horizontal="center" vertical="top" wrapText="1"/>
    </xf>
    <xf numFmtId="0" fontId="18" fillId="34" borderId="10" xfId="0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24835</xdr:rowOff>
    </xdr:from>
    <xdr:to>
      <xdr:col>3</xdr:col>
      <xdr:colOff>19050</xdr:colOff>
      <xdr:row>3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24835"/>
          <a:ext cx="1238250" cy="53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activeCell="D4" sqref="D4"/>
    </sheetView>
  </sheetViews>
  <sheetFormatPr baseColWidth="10" defaultRowHeight="12.75" x14ac:dyDescent="0.2"/>
  <cols>
    <col min="1" max="1" width="79" style="1" customWidth="1"/>
    <col min="2" max="2" width="21.42578125" style="1" customWidth="1"/>
    <col min="3" max="3" width="19.7109375" style="1" customWidth="1"/>
    <col min="4" max="4" width="13.42578125" style="1" bestFit="1" customWidth="1"/>
    <col min="5" max="16384" width="11.42578125" style="1"/>
  </cols>
  <sheetData>
    <row r="1" spans="1:5" x14ac:dyDescent="0.2">
      <c r="A1" s="18" t="s">
        <v>0</v>
      </c>
      <c r="B1" s="18"/>
      <c r="C1" s="18"/>
      <c r="D1" s="2"/>
      <c r="E1" s="14"/>
    </row>
    <row r="2" spans="1:5" x14ac:dyDescent="0.2">
      <c r="A2" s="18" t="s">
        <v>1</v>
      </c>
      <c r="B2" s="18"/>
      <c r="C2" s="18"/>
      <c r="D2" s="2"/>
      <c r="E2" s="14"/>
    </row>
    <row r="3" spans="1:5" x14ac:dyDescent="0.2">
      <c r="A3" s="18" t="s">
        <v>51</v>
      </c>
      <c r="B3" s="18"/>
      <c r="C3" s="18"/>
      <c r="D3" s="2"/>
      <c r="E3" s="14"/>
    </row>
    <row r="5" spans="1:5" ht="9.1999999999999993" customHeight="1" x14ac:dyDescent="0.2">
      <c r="A5" s="15" t="s">
        <v>2</v>
      </c>
      <c r="B5" s="19">
        <v>2023</v>
      </c>
      <c r="C5" s="15">
        <v>2022</v>
      </c>
    </row>
    <row r="6" spans="1:5" ht="10.7" customHeight="1" x14ac:dyDescent="0.2">
      <c r="A6" s="16"/>
      <c r="B6" s="20"/>
      <c r="C6" s="16"/>
    </row>
    <row r="7" spans="1:5" ht="15" customHeight="1" x14ac:dyDescent="0.2">
      <c r="A7" s="3" t="s">
        <v>3</v>
      </c>
      <c r="B7" s="4"/>
      <c r="C7" s="4"/>
    </row>
    <row r="8" spans="1:5" ht="15" customHeight="1" x14ac:dyDescent="0.2">
      <c r="A8" s="3" t="s">
        <v>4</v>
      </c>
      <c r="B8" s="5">
        <v>16235584120</v>
      </c>
      <c r="C8" s="5">
        <v>14767844910</v>
      </c>
      <c r="D8" s="6"/>
    </row>
    <row r="9" spans="1:5" ht="15" customHeight="1" x14ac:dyDescent="0.2">
      <c r="A9" s="7" t="s">
        <v>5</v>
      </c>
      <c r="B9" s="8">
        <v>809731685</v>
      </c>
      <c r="C9" s="8">
        <v>691512880</v>
      </c>
      <c r="D9" s="6"/>
    </row>
    <row r="10" spans="1:5" ht="15" customHeight="1" x14ac:dyDescent="0.2">
      <c r="A10" s="7" t="s">
        <v>6</v>
      </c>
      <c r="B10" s="8">
        <v>0</v>
      </c>
      <c r="C10" s="8">
        <v>0</v>
      </c>
      <c r="D10" s="6"/>
    </row>
    <row r="11" spans="1:5" ht="15" customHeight="1" x14ac:dyDescent="0.2">
      <c r="A11" s="7" t="s">
        <v>7</v>
      </c>
      <c r="B11" s="8">
        <v>0</v>
      </c>
      <c r="C11" s="8">
        <v>0</v>
      </c>
      <c r="D11" s="6"/>
    </row>
    <row r="12" spans="1:5" ht="15" customHeight="1" x14ac:dyDescent="0.2">
      <c r="A12" s="7" t="s">
        <v>8</v>
      </c>
      <c r="B12" s="8">
        <v>376389486</v>
      </c>
      <c r="C12" s="8">
        <v>321169051</v>
      </c>
      <c r="D12" s="6"/>
    </row>
    <row r="13" spans="1:5" ht="15" customHeight="1" x14ac:dyDescent="0.2">
      <c r="A13" s="7" t="s">
        <v>9</v>
      </c>
      <c r="B13" s="8">
        <v>59391700</v>
      </c>
      <c r="C13" s="8">
        <v>31318843</v>
      </c>
      <c r="D13" s="6"/>
    </row>
    <row r="14" spans="1:5" ht="15" customHeight="1" x14ac:dyDescent="0.2">
      <c r="A14" s="7" t="s">
        <v>10</v>
      </c>
      <c r="B14" s="8">
        <v>51579570</v>
      </c>
      <c r="C14" s="8">
        <v>35025693</v>
      </c>
      <c r="D14" s="6"/>
    </row>
    <row r="15" spans="1:5" ht="15" customHeight="1" x14ac:dyDescent="0.2">
      <c r="A15" s="7" t="s">
        <v>11</v>
      </c>
      <c r="B15" s="8">
        <v>123112183</v>
      </c>
      <c r="C15" s="8">
        <v>10468626</v>
      </c>
      <c r="D15" s="6"/>
    </row>
    <row r="16" spans="1:5" ht="29.25" customHeight="1" x14ac:dyDescent="0.2">
      <c r="A16" s="7" t="s">
        <v>12</v>
      </c>
      <c r="B16" s="8">
        <v>14815379497</v>
      </c>
      <c r="C16" s="8">
        <v>13678349817</v>
      </c>
      <c r="D16" s="6"/>
    </row>
    <row r="17" spans="1:4" ht="15" customHeight="1" x14ac:dyDescent="0.2">
      <c r="A17" s="7" t="s">
        <v>13</v>
      </c>
      <c r="B17" s="8">
        <v>0</v>
      </c>
      <c r="C17" s="8">
        <v>0</v>
      </c>
      <c r="D17" s="6"/>
    </row>
    <row r="18" spans="1:4" ht="15" customHeight="1" x14ac:dyDescent="0.2">
      <c r="A18" s="7" t="s">
        <v>14</v>
      </c>
      <c r="B18" s="8">
        <v>0</v>
      </c>
      <c r="C18" s="8">
        <v>0</v>
      </c>
      <c r="D18" s="6"/>
    </row>
    <row r="19" spans="1:4" ht="15" customHeight="1" x14ac:dyDescent="0.2">
      <c r="A19" s="3" t="s">
        <v>15</v>
      </c>
      <c r="B19" s="5">
        <v>12969614117</v>
      </c>
      <c r="C19" s="5">
        <v>11844647484</v>
      </c>
      <c r="D19" s="6"/>
    </row>
    <row r="20" spans="1:4" ht="15" customHeight="1" x14ac:dyDescent="0.2">
      <c r="A20" s="7" t="s">
        <v>16</v>
      </c>
      <c r="B20" s="8">
        <v>4150435219</v>
      </c>
      <c r="C20" s="8">
        <v>3959340492</v>
      </c>
      <c r="D20" s="6"/>
    </row>
    <row r="21" spans="1:4" ht="15" customHeight="1" x14ac:dyDescent="0.2">
      <c r="A21" s="7" t="s">
        <v>17</v>
      </c>
      <c r="B21" s="8">
        <v>72387591</v>
      </c>
      <c r="C21" s="8">
        <v>117046599</v>
      </c>
      <c r="D21" s="6"/>
    </row>
    <row r="22" spans="1:4" ht="15" customHeight="1" x14ac:dyDescent="0.2">
      <c r="A22" s="7" t="s">
        <v>18</v>
      </c>
      <c r="B22" s="8">
        <v>239339929</v>
      </c>
      <c r="C22" s="8">
        <v>195118414</v>
      </c>
      <c r="D22" s="6"/>
    </row>
    <row r="23" spans="1:4" ht="15" customHeight="1" x14ac:dyDescent="0.2">
      <c r="A23" s="7" t="s">
        <v>19</v>
      </c>
      <c r="B23" s="8">
        <v>868529077</v>
      </c>
      <c r="C23" s="8">
        <v>731265809</v>
      </c>
      <c r="D23" s="6"/>
    </row>
    <row r="24" spans="1:4" ht="15" customHeight="1" x14ac:dyDescent="0.2">
      <c r="A24" s="7" t="s">
        <v>20</v>
      </c>
      <c r="B24" s="8">
        <v>3509463960</v>
      </c>
      <c r="C24" s="8">
        <v>3311655168</v>
      </c>
      <c r="D24" s="6"/>
    </row>
    <row r="25" spans="1:4" ht="15" customHeight="1" x14ac:dyDescent="0.2">
      <c r="A25" s="7" t="s">
        <v>21</v>
      </c>
      <c r="B25" s="8">
        <v>175976370</v>
      </c>
      <c r="C25" s="8">
        <v>220794219</v>
      </c>
      <c r="D25" s="6"/>
    </row>
    <row r="26" spans="1:4" ht="15" customHeight="1" x14ac:dyDescent="0.2">
      <c r="A26" s="7" t="s">
        <v>22</v>
      </c>
      <c r="B26" s="8">
        <v>17622200</v>
      </c>
      <c r="C26" s="8">
        <v>7525900</v>
      </c>
      <c r="D26" s="6"/>
    </row>
    <row r="27" spans="1:4" ht="15" customHeight="1" x14ac:dyDescent="0.2">
      <c r="A27" s="7" t="s">
        <v>23</v>
      </c>
      <c r="B27" s="8">
        <v>70000000</v>
      </c>
      <c r="C27" s="8">
        <v>70000000</v>
      </c>
      <c r="D27" s="6"/>
    </row>
    <row r="28" spans="1:4" ht="15" customHeight="1" x14ac:dyDescent="0.2">
      <c r="A28" s="7" t="s">
        <v>24</v>
      </c>
      <c r="B28" s="8">
        <v>7021528</v>
      </c>
      <c r="C28" s="8">
        <v>1791082</v>
      </c>
      <c r="D28" s="6"/>
    </row>
    <row r="29" spans="1:4" ht="15" customHeight="1" x14ac:dyDescent="0.2">
      <c r="A29" s="7" t="s">
        <v>25</v>
      </c>
      <c r="B29" s="8">
        <v>0</v>
      </c>
      <c r="C29" s="8">
        <v>0</v>
      </c>
      <c r="D29" s="6"/>
    </row>
    <row r="30" spans="1:4" ht="15" customHeight="1" x14ac:dyDescent="0.2">
      <c r="A30" s="7" t="s">
        <v>26</v>
      </c>
      <c r="B30" s="8">
        <v>0</v>
      </c>
      <c r="C30" s="8">
        <v>0</v>
      </c>
      <c r="D30" s="6"/>
    </row>
    <row r="31" spans="1:4" ht="15" customHeight="1" x14ac:dyDescent="0.2">
      <c r="A31" s="7" t="s">
        <v>27</v>
      </c>
      <c r="B31" s="8">
        <v>0</v>
      </c>
      <c r="C31" s="8">
        <v>0</v>
      </c>
      <c r="D31" s="6"/>
    </row>
    <row r="32" spans="1:4" ht="15" customHeight="1" x14ac:dyDescent="0.2">
      <c r="A32" s="7" t="s">
        <v>28</v>
      </c>
      <c r="B32" s="8">
        <v>1996675177</v>
      </c>
      <c r="C32" s="8">
        <v>1815071695</v>
      </c>
      <c r="D32" s="6"/>
    </row>
    <row r="33" spans="1:4" ht="15" customHeight="1" x14ac:dyDescent="0.2">
      <c r="A33" s="7" t="s">
        <v>29</v>
      </c>
      <c r="B33" s="8">
        <v>1293350676</v>
      </c>
      <c r="C33" s="8">
        <v>7527489</v>
      </c>
      <c r="D33" s="6"/>
    </row>
    <row r="34" spans="1:4" ht="15" customHeight="1" x14ac:dyDescent="0.2">
      <c r="A34" s="7" t="s">
        <v>30</v>
      </c>
      <c r="B34" s="8">
        <v>321009843</v>
      </c>
      <c r="C34" s="8">
        <v>1272689907</v>
      </c>
      <c r="D34" s="6"/>
    </row>
    <row r="35" spans="1:4" ht="15" customHeight="1" x14ac:dyDescent="0.2">
      <c r="A35" s="7" t="s">
        <v>31</v>
      </c>
      <c r="B35" s="8">
        <v>247802547</v>
      </c>
      <c r="C35" s="8">
        <v>134820711</v>
      </c>
      <c r="D35" s="6"/>
    </row>
    <row r="36" spans="1:4" ht="15" customHeight="1" x14ac:dyDescent="0.2">
      <c r="A36" s="10" t="s">
        <v>32</v>
      </c>
      <c r="B36" s="11">
        <v>3265970003</v>
      </c>
      <c r="C36" s="8">
        <v>2923197427</v>
      </c>
      <c r="D36" s="6"/>
    </row>
    <row r="37" spans="1:4" ht="15" customHeight="1" x14ac:dyDescent="0.2">
      <c r="A37" s="3" t="s">
        <v>33</v>
      </c>
      <c r="B37" s="9"/>
      <c r="C37" s="9"/>
      <c r="D37" s="6"/>
    </row>
    <row r="38" spans="1:4" ht="15" customHeight="1" x14ac:dyDescent="0.2">
      <c r="A38" s="3" t="s">
        <v>4</v>
      </c>
      <c r="B38" s="5">
        <f>+B41</f>
        <v>17421321307</v>
      </c>
      <c r="C38" s="5">
        <f>+C39+C40+C41</f>
        <v>1576068322</v>
      </c>
      <c r="D38" s="6"/>
    </row>
    <row r="39" spans="1:4" ht="15" customHeight="1" x14ac:dyDescent="0.2">
      <c r="A39" s="7" t="s">
        <v>34</v>
      </c>
      <c r="B39" s="8">
        <v>0</v>
      </c>
      <c r="C39" s="8">
        <v>1303507529</v>
      </c>
      <c r="D39" s="6"/>
    </row>
    <row r="40" spans="1:4" ht="15" customHeight="1" x14ac:dyDescent="0.2">
      <c r="A40" s="7" t="s">
        <v>35</v>
      </c>
      <c r="B40" s="8">
        <v>0</v>
      </c>
      <c r="C40" s="8">
        <v>0</v>
      </c>
      <c r="D40" s="6"/>
    </row>
    <row r="41" spans="1:4" ht="15" customHeight="1" x14ac:dyDescent="0.2">
      <c r="A41" s="7" t="s">
        <v>36</v>
      </c>
      <c r="B41" s="8">
        <v>17421321307</v>
      </c>
      <c r="C41" s="8">
        <v>272560793</v>
      </c>
      <c r="D41" s="6"/>
    </row>
    <row r="42" spans="1:4" ht="15" customHeight="1" x14ac:dyDescent="0.2">
      <c r="A42" s="3" t="s">
        <v>15</v>
      </c>
      <c r="B42" s="5">
        <f>+B43+B44+B45</f>
        <v>20136186429</v>
      </c>
      <c r="C42" s="5">
        <f>+C43+C44+C45</f>
        <v>4329670023</v>
      </c>
      <c r="D42" s="6"/>
    </row>
    <row r="43" spans="1:4" ht="15" customHeight="1" x14ac:dyDescent="0.2">
      <c r="A43" s="7" t="s">
        <v>34</v>
      </c>
      <c r="B43" s="8">
        <v>1212048487</v>
      </c>
      <c r="C43" s="8">
        <v>0</v>
      </c>
      <c r="D43" s="6"/>
    </row>
    <row r="44" spans="1:4" ht="15" customHeight="1" x14ac:dyDescent="0.2">
      <c r="A44" s="7" t="s">
        <v>35</v>
      </c>
      <c r="B44" s="8">
        <v>117272638</v>
      </c>
      <c r="C44" s="8">
        <v>183414340</v>
      </c>
      <c r="D44" s="6"/>
    </row>
    <row r="45" spans="1:4" ht="15" customHeight="1" x14ac:dyDescent="0.2">
      <c r="A45" s="7" t="s">
        <v>37</v>
      </c>
      <c r="B45" s="8">
        <v>18806865304</v>
      </c>
      <c r="C45" s="8">
        <v>4146255683</v>
      </c>
      <c r="D45" s="6"/>
    </row>
    <row r="46" spans="1:4" ht="15" customHeight="1" x14ac:dyDescent="0.2">
      <c r="A46" s="10" t="s">
        <v>38</v>
      </c>
      <c r="B46" s="8">
        <f>+B38-B42</f>
        <v>-2714865122</v>
      </c>
      <c r="C46" s="8">
        <f>+C38-C42</f>
        <v>-2753601701</v>
      </c>
      <c r="D46" s="6"/>
    </row>
    <row r="47" spans="1:4" ht="15" customHeight="1" x14ac:dyDescent="0.2">
      <c r="A47" s="3" t="s">
        <v>39</v>
      </c>
      <c r="B47" s="9"/>
      <c r="C47" s="9"/>
      <c r="D47" s="6"/>
    </row>
    <row r="48" spans="1:4" ht="15" customHeight="1" x14ac:dyDescent="0.2">
      <c r="A48" s="3" t="s">
        <v>4</v>
      </c>
      <c r="B48" s="5">
        <f>+B49+B52</f>
        <v>609155629</v>
      </c>
      <c r="C48" s="5">
        <f>+C49+C52</f>
        <v>775290386</v>
      </c>
      <c r="D48" s="6"/>
    </row>
    <row r="49" spans="1:4" ht="15" customHeight="1" x14ac:dyDescent="0.2">
      <c r="A49" s="7" t="s">
        <v>40</v>
      </c>
      <c r="B49" s="8">
        <f>+B50</f>
        <v>12061265</v>
      </c>
      <c r="C49" s="8">
        <f>+C50</f>
        <v>10565880</v>
      </c>
      <c r="D49" s="6"/>
    </row>
    <row r="50" spans="1:4" ht="15" customHeight="1" x14ac:dyDescent="0.2">
      <c r="A50" s="7" t="s">
        <v>41</v>
      </c>
      <c r="B50" s="8">
        <v>12061265</v>
      </c>
      <c r="C50" s="8">
        <v>10565880</v>
      </c>
      <c r="D50" s="6"/>
    </row>
    <row r="51" spans="1:4" ht="15" customHeight="1" x14ac:dyDescent="0.2">
      <c r="A51" s="7" t="s">
        <v>42</v>
      </c>
      <c r="B51" s="8">
        <v>0</v>
      </c>
      <c r="C51" s="8">
        <v>0</v>
      </c>
      <c r="D51" s="6"/>
    </row>
    <row r="52" spans="1:4" ht="15" customHeight="1" x14ac:dyDescent="0.2">
      <c r="A52" s="7" t="s">
        <v>43</v>
      </c>
      <c r="B52" s="8">
        <v>597094364</v>
      </c>
      <c r="C52" s="8">
        <v>764724506</v>
      </c>
      <c r="D52" s="6"/>
    </row>
    <row r="53" spans="1:4" ht="15" customHeight="1" x14ac:dyDescent="0.2">
      <c r="A53" s="3" t="s">
        <v>15</v>
      </c>
      <c r="B53" s="5">
        <f>+B54+B57</f>
        <v>1431850376</v>
      </c>
      <c r="C53" s="5">
        <f>+C54+C57</f>
        <v>4791501830</v>
      </c>
      <c r="D53" s="6"/>
    </row>
    <row r="54" spans="1:4" ht="15" customHeight="1" x14ac:dyDescent="0.2">
      <c r="A54" s="7" t="s">
        <v>44</v>
      </c>
      <c r="B54" s="8">
        <v>271151538</v>
      </c>
      <c r="C54" s="8">
        <f>+C55</f>
        <v>255329938</v>
      </c>
      <c r="D54" s="6"/>
    </row>
    <row r="55" spans="1:4" ht="15" customHeight="1" x14ac:dyDescent="0.2">
      <c r="A55" s="7" t="s">
        <v>41</v>
      </c>
      <c r="B55" s="8">
        <v>271151538</v>
      </c>
      <c r="C55" s="8">
        <v>255329938</v>
      </c>
      <c r="D55" s="6"/>
    </row>
    <row r="56" spans="1:4" ht="15" customHeight="1" x14ac:dyDescent="0.2">
      <c r="A56" s="7" t="s">
        <v>42</v>
      </c>
      <c r="B56" s="8">
        <v>0</v>
      </c>
      <c r="C56" s="8">
        <v>0</v>
      </c>
      <c r="D56" s="6"/>
    </row>
    <row r="57" spans="1:4" ht="15" customHeight="1" x14ac:dyDescent="0.2">
      <c r="A57" s="7" t="s">
        <v>45</v>
      </c>
      <c r="B57" s="8">
        <f>1160698840-2</f>
        <v>1160698838</v>
      </c>
      <c r="C57" s="8">
        <v>4536171892</v>
      </c>
      <c r="D57" s="6"/>
    </row>
    <row r="58" spans="1:4" ht="15" customHeight="1" x14ac:dyDescent="0.2">
      <c r="A58" s="10" t="s">
        <v>46</v>
      </c>
      <c r="B58" s="8">
        <f>+B48-B53</f>
        <v>-822694747</v>
      </c>
      <c r="C58" s="8">
        <f>+C48-C53</f>
        <v>-4016211444</v>
      </c>
      <c r="D58" s="6"/>
    </row>
    <row r="59" spans="1:4" ht="15" customHeight="1" x14ac:dyDescent="0.2">
      <c r="A59" s="12" t="s">
        <v>47</v>
      </c>
      <c r="B59" s="5">
        <f>+B58+B46+B36</f>
        <v>-271589866</v>
      </c>
      <c r="C59" s="5">
        <f>+C58+C46+C36</f>
        <v>-3846615718</v>
      </c>
      <c r="D59" s="6"/>
    </row>
    <row r="60" spans="1:4" ht="15" customHeight="1" x14ac:dyDescent="0.2">
      <c r="A60" s="12" t="s">
        <v>48</v>
      </c>
      <c r="B60" s="5">
        <f>+C61</f>
        <v>3398202664</v>
      </c>
      <c r="C60" s="5">
        <v>7244818382</v>
      </c>
      <c r="D60" s="6"/>
    </row>
    <row r="61" spans="1:4" ht="15" customHeight="1" x14ac:dyDescent="0.2">
      <c r="A61" s="12" t="s">
        <v>49</v>
      </c>
      <c r="B61" s="5">
        <f>+B60+B59</f>
        <v>3126612798</v>
      </c>
      <c r="C61" s="5">
        <f>+C60+C59</f>
        <v>3398202664</v>
      </c>
      <c r="D61" s="6"/>
    </row>
    <row r="62" spans="1:4" x14ac:dyDescent="0.2">
      <c r="A62" s="17" t="s">
        <v>50</v>
      </c>
      <c r="B62" s="17"/>
      <c r="C62" s="17"/>
    </row>
    <row r="64" spans="1:4" x14ac:dyDescent="0.2">
      <c r="B64" s="13"/>
    </row>
  </sheetData>
  <mergeCells count="8">
    <mergeCell ref="E1:E3"/>
    <mergeCell ref="A5:A6"/>
    <mergeCell ref="A62:C62"/>
    <mergeCell ref="A1:C1"/>
    <mergeCell ref="A2:C2"/>
    <mergeCell ref="A3:C3"/>
    <mergeCell ref="B5:B6"/>
    <mergeCell ref="C5:C6"/>
  </mergeCells>
  <printOptions horizontalCentered="1"/>
  <pageMargins left="0.98425196850393704" right="0.98425196850393704" top="0.98425196850393704" bottom="0.98425196850393704" header="0.51181102362204722" footer="0.51181102362204722"/>
  <pageSetup scale="9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XXGET_GL_Evolución_05_Estad (2</vt:lpstr>
      <vt:lpstr>'XXGET_GL_Evolución_05_Estad (2'!Área_de_impresión</vt:lpstr>
      <vt:lpstr>'XXGET_GL_Evolución_05_Estad (2'!Títulos_a_imprimir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Irma Eugenia Arias Ramirez</dc:creator>
  <cp:lastModifiedBy>Gerardo Garcia Reyes</cp:lastModifiedBy>
  <cp:lastPrinted>2023-04-26T20:11:36Z</cp:lastPrinted>
  <dcterms:created xsi:type="dcterms:W3CDTF">2023-04-22T19:14:49Z</dcterms:created>
  <dcterms:modified xsi:type="dcterms:W3CDTF">2023-04-28T19:44:36Z</dcterms:modified>
</cp:coreProperties>
</file>